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65" windowWidth="15480" windowHeight="13080" activeTab="0"/>
  </bookViews>
  <sheets>
    <sheet name="2015-08 1  " sheetId="1" r:id="rId1"/>
  </sheets>
  <definedNames>
    <definedName name="_xlnm.Print_Area" localSheetId="0">'2015-08 1  '!$A$1:$J$48</definedName>
  </definedNames>
  <calcPr fullCalcOnLoad="1"/>
</workbook>
</file>

<file path=xl/sharedStrings.xml><?xml version="1.0" encoding="utf-8"?>
<sst xmlns="http://schemas.openxmlformats.org/spreadsheetml/2006/main" count="62" uniqueCount="62">
  <si>
    <t>SPIT. PNEUMOF. C-TA</t>
  </si>
  <si>
    <t>SPIT. MUNICIPAL MEDGIDIA</t>
  </si>
  <si>
    <t>SPIT. OR. CERNAVODA</t>
  </si>
  <si>
    <t>SPIT. MUNICIPAL MANGALIA</t>
  </si>
  <si>
    <t>SPIT. ORASENESC HARSOVA</t>
  </si>
  <si>
    <t>SANATORIUL MANGALIA</t>
  </si>
  <si>
    <t>SANATORIUL TECHIRGHIOL</t>
  </si>
  <si>
    <t>SPIT. CL. RMFB.EFORIE NORD</t>
  </si>
  <si>
    <t>SPIT. CL.DE BOLI INF.C-TA</t>
  </si>
  <si>
    <t>CASA SOARELUI-AJUTATI COPIII ROMANI</t>
  </si>
  <si>
    <t>SPIT. CL.JUD.DE URGENTA C-TA-SPEC</t>
  </si>
  <si>
    <t>DENUMIRE UNITATE</t>
  </si>
  <si>
    <t>DIN CARE:</t>
  </si>
  <si>
    <t xml:space="preserve"> PROGRAME</t>
  </si>
  <si>
    <t xml:space="preserve">SERV MED.SECTII-INDICATORI </t>
  </si>
  <si>
    <t>HEMODIALIZA</t>
  </si>
  <si>
    <t>AMBUL.SPEC</t>
  </si>
  <si>
    <t>SERV.MED.DE RECUP.REABILIT.A SANAT.BFT</t>
  </si>
  <si>
    <t>PRESEDINTE- DIRECTOR GENERAL,</t>
  </si>
  <si>
    <t>SC MEDICAL MEDSTAR 2000</t>
  </si>
  <si>
    <t>EUROMATERNA</t>
  </si>
  <si>
    <t>ISIS MEDICAL CENTER</t>
  </si>
  <si>
    <t>EUROMEDIC</t>
  </si>
  <si>
    <t>SC MEDICAL ANALYSIS</t>
  </si>
  <si>
    <t>MEDICAL TRANSPORT</t>
  </si>
  <si>
    <t>ANDALEX</t>
  </si>
  <si>
    <t>TOTAL PLATI</t>
  </si>
  <si>
    <t>SPITAL MEDICONST</t>
  </si>
  <si>
    <t>SPITAL ROCOMEDICOR</t>
  </si>
  <si>
    <t>SPITAL DOROBANTI</t>
  </si>
  <si>
    <t>PARACLINICE</t>
  </si>
  <si>
    <t>GASTROMOND</t>
  </si>
  <si>
    <t>MEDICAL MEDSTAR CLINIC 2000</t>
  </si>
  <si>
    <t>JR.DRAGOS POTELEANU</t>
  </si>
  <si>
    <t>SANAT.COMPLEX BALNEAR CAA</t>
  </si>
  <si>
    <t>SPITAL DIAGNOST</t>
  </si>
  <si>
    <t>SPITALUL CLINIC CAI FERATE CONSTANTA</t>
  </si>
  <si>
    <t xml:space="preserve">CASA VIETII </t>
  </si>
  <si>
    <t>SPITAL STAL</t>
  </si>
  <si>
    <t>SPITAL MEDICONST PLUS</t>
  </si>
  <si>
    <t>INTOCMIT</t>
  </si>
  <si>
    <t>EC.MIHAELA CIOMAGA</t>
  </si>
  <si>
    <t xml:space="preserve">  DIRECTOR  ECONOMIC,</t>
  </si>
  <si>
    <t xml:space="preserve">   EC. MARINEL CIOBANU</t>
  </si>
  <si>
    <t xml:space="preserve">               COORDONATOR SERV.FIN.CONTAB</t>
  </si>
  <si>
    <t xml:space="preserve">                   EC.MIHAIELA CARAUSU</t>
  </si>
  <si>
    <t>GMC MEDICAL SERVICES</t>
  </si>
  <si>
    <t>SPITAL NEPTUN MEDICAL</t>
  </si>
  <si>
    <t>SPITAL MOGADORMED</t>
  </si>
  <si>
    <t>SPITAL ROM-GESTA</t>
  </si>
  <si>
    <t>SPITAL HELP MED CONSULT</t>
  </si>
  <si>
    <t>SANAT.SPITALUL MANGALIA</t>
  </si>
  <si>
    <t>SPITAL OVIDIUS CLINICAL HOSPITAL</t>
  </si>
  <si>
    <t>SPITAL ASCLEPIOS</t>
  </si>
  <si>
    <t>SPITALUL CIVICA MED</t>
  </si>
  <si>
    <t>FRESENIUS NEPHROCARE</t>
  </si>
  <si>
    <t>INTERNATIONAL HEALTHCARE</t>
  </si>
  <si>
    <t>NEFROCARE MED</t>
  </si>
  <si>
    <t>EURODIALIZA</t>
  </si>
  <si>
    <t xml:space="preserve">RADIOTERAPIE ONCOLOGICA </t>
  </si>
  <si>
    <t>LUNA 08.2015</t>
  </si>
  <si>
    <t>TOTAL UNIT. SANIT.08.2015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</si>
</sst>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#,##0.0"/>
    <numFmt numFmtId="183" formatCode="_-* #,##0.0\ _L_E_I_-;\-* #,##0.0\ _L_E_I_-;_-* &quot;-&quot;??\ _L_E_I_-;_-@_-"/>
    <numFmt numFmtId="184" formatCode="_-* #,##0\ _L_E_I_-;\-* #,##0\ _L_E_I_-;_-* &quot;-&quot;??\ _L_E_I_-;_-@_-"/>
    <numFmt numFmtId="185" formatCode="_-* #,##0.0\ _L_E_I_-;\-* #,##0.0\ _L_E_I_-;_-* &quot;-&quot;?\ _L_E_I_-;_-@_-"/>
    <numFmt numFmtId="186" formatCode="#,##0.00_ ;\-#,##0.00\ "/>
    <numFmt numFmtId="187" formatCode="#,##0.00;[Red]#,##0.00"/>
    <numFmt numFmtId="188" formatCode="0.0"/>
    <numFmt numFmtId="189" formatCode="#,##0_ ;\-#,##0\ "/>
    <numFmt numFmtId="190" formatCode="#,##0.00_ ;[Red]\-#,##0.00\ "/>
    <numFmt numFmtId="191" formatCode="#,##0;[Red]#,##0"/>
  </numFmts>
  <fonts count="42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wrapText="1"/>
    </xf>
    <xf numFmtId="0" fontId="2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justify"/>
    </xf>
    <xf numFmtId="0" fontId="2" fillId="0" borderId="14" xfId="0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3" fontId="4" fillId="0" borderId="25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 wrapText="1"/>
    </xf>
    <xf numFmtId="0" fontId="5" fillId="0" borderId="31" xfId="0" applyFont="1" applyBorder="1" applyAlignment="1">
      <alignment/>
    </xf>
    <xf numFmtId="4" fontId="5" fillId="0" borderId="29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60" zoomScaleNormal="75" zoomScalePageLayoutView="0" workbookViewId="0" topLeftCell="A1">
      <selection activeCell="B26" sqref="B26"/>
    </sheetView>
  </sheetViews>
  <sheetFormatPr defaultColWidth="9.140625" defaultRowHeight="12.75"/>
  <cols>
    <col min="1" max="1" width="8.7109375" style="1" customWidth="1"/>
    <col min="2" max="2" width="68.57421875" style="3" customWidth="1"/>
    <col min="3" max="3" width="32.421875" style="1" customWidth="1"/>
    <col min="4" max="4" width="30.7109375" style="1" customWidth="1"/>
    <col min="5" max="5" width="20.140625" style="1" customWidth="1"/>
    <col min="6" max="6" width="22.7109375" style="1" customWidth="1"/>
    <col min="7" max="7" width="18.7109375" style="1" customWidth="1"/>
    <col min="8" max="8" width="21.28125" style="1" customWidth="1"/>
    <col min="9" max="9" width="20.421875" style="1" customWidth="1"/>
    <col min="10" max="10" width="20.7109375" style="1" customWidth="1"/>
    <col min="11" max="16384" width="9.140625" style="1" customWidth="1"/>
  </cols>
  <sheetData>
    <row r="1" spans="1:10" ht="21" thickBot="1">
      <c r="A1" s="6"/>
      <c r="B1" s="7" t="s">
        <v>11</v>
      </c>
      <c r="C1" s="4" t="s">
        <v>26</v>
      </c>
      <c r="D1" s="5" t="s">
        <v>12</v>
      </c>
      <c r="E1" s="44" t="s">
        <v>15</v>
      </c>
      <c r="F1" s="44" t="s">
        <v>16</v>
      </c>
      <c r="G1" s="44" t="s">
        <v>17</v>
      </c>
      <c r="H1" s="46" t="s">
        <v>13</v>
      </c>
      <c r="I1" s="42" t="s">
        <v>30</v>
      </c>
      <c r="J1" s="42" t="s">
        <v>59</v>
      </c>
    </row>
    <row r="2" spans="1:10" ht="53.25" customHeight="1" thickBot="1">
      <c r="A2" s="39"/>
      <c r="B2" s="8"/>
      <c r="C2" s="9" t="s">
        <v>60</v>
      </c>
      <c r="D2" s="10" t="s">
        <v>14</v>
      </c>
      <c r="E2" s="45"/>
      <c r="F2" s="45"/>
      <c r="G2" s="45"/>
      <c r="H2" s="45"/>
      <c r="I2" s="47"/>
      <c r="J2" s="43"/>
    </row>
    <row r="3" spans="1:10" ht="23.25">
      <c r="A3" s="32">
        <v>1</v>
      </c>
      <c r="B3" s="33" t="s">
        <v>10</v>
      </c>
      <c r="C3" s="34">
        <f>SUM(D3:J3)</f>
        <v>11880638.649999999</v>
      </c>
      <c r="D3" s="35">
        <v>11063713.28</v>
      </c>
      <c r="E3" s="36">
        <v>452590</v>
      </c>
      <c r="F3" s="37">
        <v>120410.11</v>
      </c>
      <c r="G3" s="34"/>
      <c r="H3" s="37">
        <f>131175.26</f>
        <v>131175.26</v>
      </c>
      <c r="I3" s="38"/>
      <c r="J3" s="41">
        <v>112750</v>
      </c>
    </row>
    <row r="4" spans="1:10" ht="23.25">
      <c r="A4" s="21">
        <v>3</v>
      </c>
      <c r="B4" s="20" t="s">
        <v>0</v>
      </c>
      <c r="C4" s="34">
        <f aca="true" t="shared" si="0" ref="C4:C44">SUM(D4:J4)</f>
        <v>749446.67</v>
      </c>
      <c r="D4" s="16">
        <v>743980</v>
      </c>
      <c r="E4" s="12"/>
      <c r="F4" s="13">
        <v>5466.67</v>
      </c>
      <c r="G4" s="12"/>
      <c r="H4" s="13"/>
      <c r="I4" s="30"/>
      <c r="J4" s="40"/>
    </row>
    <row r="5" spans="1:10" ht="23.25">
      <c r="A5" s="21">
        <v>4</v>
      </c>
      <c r="B5" s="20" t="s">
        <v>1</v>
      </c>
      <c r="C5" s="34">
        <f t="shared" si="0"/>
        <v>1589187.49</v>
      </c>
      <c r="D5" s="16">
        <v>1585456.45</v>
      </c>
      <c r="E5" s="12"/>
      <c r="F5" s="13">
        <v>3731.04</v>
      </c>
      <c r="G5" s="12"/>
      <c r="H5" s="13"/>
      <c r="I5" s="30"/>
      <c r="J5" s="40"/>
    </row>
    <row r="6" spans="1:10" ht="23.25">
      <c r="A6" s="22">
        <v>5</v>
      </c>
      <c r="B6" s="20" t="s">
        <v>2</v>
      </c>
      <c r="C6" s="34">
        <f t="shared" si="0"/>
        <v>324372.65</v>
      </c>
      <c r="D6" s="16">
        <v>280777.25</v>
      </c>
      <c r="E6" s="12"/>
      <c r="F6" s="13">
        <v>19687.95</v>
      </c>
      <c r="G6" s="12"/>
      <c r="H6" s="13"/>
      <c r="I6" s="30">
        <f>4563.26+19344.19</f>
        <v>23907.449999999997</v>
      </c>
      <c r="J6" s="40"/>
    </row>
    <row r="7" spans="1:10" ht="23.25">
      <c r="A7" s="22">
        <v>6</v>
      </c>
      <c r="B7" s="20" t="s">
        <v>3</v>
      </c>
      <c r="C7" s="34">
        <f t="shared" si="0"/>
        <v>1587163.0499999998</v>
      </c>
      <c r="D7" s="16">
        <v>1493422.4</v>
      </c>
      <c r="E7" s="12"/>
      <c r="F7" s="13">
        <v>46901.25</v>
      </c>
      <c r="G7" s="12"/>
      <c r="H7" s="13">
        <v>46839.4</v>
      </c>
      <c r="I7" s="30"/>
      <c r="J7" s="40"/>
    </row>
    <row r="8" spans="1:10" ht="23.25">
      <c r="A8" s="21">
        <v>7</v>
      </c>
      <c r="B8" s="20" t="s">
        <v>4</v>
      </c>
      <c r="C8" s="34">
        <f t="shared" si="0"/>
        <v>281550.23000000004</v>
      </c>
      <c r="D8" s="16">
        <v>275851.7</v>
      </c>
      <c r="E8" s="12"/>
      <c r="F8" s="13">
        <v>5698.53</v>
      </c>
      <c r="G8" s="12"/>
      <c r="H8" s="13"/>
      <c r="I8" s="30"/>
      <c r="J8" s="40"/>
    </row>
    <row r="9" spans="1:10" ht="23.25">
      <c r="A9" s="21">
        <v>8.33333333333334</v>
      </c>
      <c r="B9" s="20" t="s">
        <v>7</v>
      </c>
      <c r="C9" s="34">
        <f t="shared" si="0"/>
        <v>790835.47</v>
      </c>
      <c r="D9" s="16">
        <v>693000</v>
      </c>
      <c r="E9" s="12"/>
      <c r="F9" s="13"/>
      <c r="G9" s="12">
        <v>93780.88</v>
      </c>
      <c r="H9" s="13"/>
      <c r="I9" s="30">
        <v>4054.59</v>
      </c>
      <c r="J9" s="40"/>
    </row>
    <row r="10" spans="1:10" ht="23.25">
      <c r="A10" s="21">
        <v>9.47619047619048</v>
      </c>
      <c r="B10" s="20" t="s">
        <v>8</v>
      </c>
      <c r="C10" s="34">
        <f t="shared" si="0"/>
        <v>1029902.3</v>
      </c>
      <c r="D10" s="16">
        <v>1029902.3</v>
      </c>
      <c r="E10" s="12"/>
      <c r="F10" s="13"/>
      <c r="G10" s="12"/>
      <c r="H10" s="13"/>
      <c r="I10" s="30"/>
      <c r="J10" s="40"/>
    </row>
    <row r="11" spans="1:10" ht="23.25">
      <c r="A11" s="21">
        <v>10.6190476190476</v>
      </c>
      <c r="B11" s="11" t="s">
        <v>9</v>
      </c>
      <c r="C11" s="34">
        <f t="shared" si="0"/>
        <v>88000</v>
      </c>
      <c r="D11" s="16">
        <v>88000</v>
      </c>
      <c r="E11" s="12"/>
      <c r="F11" s="13"/>
      <c r="G11" s="12"/>
      <c r="H11" s="13"/>
      <c r="I11" s="30"/>
      <c r="J11" s="40"/>
    </row>
    <row r="12" spans="1:10" ht="23.25">
      <c r="A12" s="21">
        <v>11.7619047619048</v>
      </c>
      <c r="B12" s="11" t="s">
        <v>23</v>
      </c>
      <c r="C12" s="34">
        <f t="shared" si="0"/>
        <v>67084.17</v>
      </c>
      <c r="D12" s="16">
        <v>67084.17</v>
      </c>
      <c r="E12" s="12"/>
      <c r="F12" s="13"/>
      <c r="G12" s="12"/>
      <c r="H12" s="13"/>
      <c r="I12" s="30"/>
      <c r="J12" s="40"/>
    </row>
    <row r="13" spans="1:10" ht="23.25">
      <c r="A13" s="21">
        <v>12.9047619047619</v>
      </c>
      <c r="B13" s="11" t="s">
        <v>19</v>
      </c>
      <c r="C13" s="34">
        <f t="shared" si="0"/>
        <v>279864</v>
      </c>
      <c r="D13" s="16">
        <v>279864</v>
      </c>
      <c r="E13" s="12"/>
      <c r="F13" s="13"/>
      <c r="G13" s="12"/>
      <c r="H13" s="13"/>
      <c r="I13" s="30"/>
      <c r="J13" s="40"/>
    </row>
    <row r="14" spans="1:10" ht="23.25">
      <c r="A14" s="22">
        <v>14.0476190476191</v>
      </c>
      <c r="B14" s="11" t="s">
        <v>20</v>
      </c>
      <c r="C14" s="34">
        <f t="shared" si="0"/>
        <v>472887.48</v>
      </c>
      <c r="D14" s="16">
        <v>472887.48</v>
      </c>
      <c r="E14" s="12"/>
      <c r="F14" s="13"/>
      <c r="G14" s="12"/>
      <c r="H14" s="13"/>
      <c r="I14" s="30"/>
      <c r="J14" s="40"/>
    </row>
    <row r="15" spans="1:10" ht="23.25">
      <c r="A15" s="22">
        <v>15</v>
      </c>
      <c r="B15" s="11" t="s">
        <v>53</v>
      </c>
      <c r="C15" s="34">
        <f t="shared" si="0"/>
        <v>383700</v>
      </c>
      <c r="D15" s="16">
        <v>383700</v>
      </c>
      <c r="E15" s="12"/>
      <c r="F15" s="13"/>
      <c r="G15" s="12"/>
      <c r="H15" s="13"/>
      <c r="I15" s="30"/>
      <c r="J15" s="40"/>
    </row>
    <row r="16" spans="1:10" ht="23.25">
      <c r="A16" s="22">
        <v>16</v>
      </c>
      <c r="B16" s="11" t="s">
        <v>21</v>
      </c>
      <c r="C16" s="34">
        <f t="shared" si="0"/>
        <v>806560.14</v>
      </c>
      <c r="D16" s="16">
        <v>362307.55</v>
      </c>
      <c r="E16" s="12"/>
      <c r="F16" s="14">
        <v>5974.56</v>
      </c>
      <c r="G16" s="12"/>
      <c r="H16" s="13">
        <v>438278.03</v>
      </c>
      <c r="I16" s="30"/>
      <c r="J16" s="40"/>
    </row>
    <row r="17" spans="1:10" ht="23.25">
      <c r="A17" s="21">
        <v>17</v>
      </c>
      <c r="B17" s="11" t="s">
        <v>22</v>
      </c>
      <c r="C17" s="34">
        <f t="shared" si="0"/>
        <v>1497629.8699999999</v>
      </c>
      <c r="D17" s="16">
        <v>500000</v>
      </c>
      <c r="E17" s="12"/>
      <c r="F17" s="13"/>
      <c r="G17" s="12"/>
      <c r="H17" s="13">
        <v>827398.72</v>
      </c>
      <c r="I17" s="30">
        <v>170231.15</v>
      </c>
      <c r="J17" s="40"/>
    </row>
    <row r="18" spans="1:10" ht="23.25">
      <c r="A18" s="21">
        <v>18</v>
      </c>
      <c r="B18" s="11" t="s">
        <v>27</v>
      </c>
      <c r="C18" s="34">
        <f t="shared" si="0"/>
        <v>86673.65</v>
      </c>
      <c r="D18" s="16">
        <v>3620</v>
      </c>
      <c r="E18" s="12"/>
      <c r="F18" s="13"/>
      <c r="G18" s="12"/>
      <c r="H18" s="13"/>
      <c r="I18" s="30">
        <v>83053.65</v>
      </c>
      <c r="J18" s="40"/>
    </row>
    <row r="19" spans="1:10" ht="23.25">
      <c r="A19" s="21">
        <v>18.6190476190477</v>
      </c>
      <c r="B19" s="11" t="s">
        <v>28</v>
      </c>
      <c r="C19" s="34">
        <f t="shared" si="0"/>
        <v>47166.05</v>
      </c>
      <c r="D19" s="16">
        <v>46809.65</v>
      </c>
      <c r="E19" s="12"/>
      <c r="F19" s="13">
        <v>356.4</v>
      </c>
      <c r="G19" s="12"/>
      <c r="H19" s="13"/>
      <c r="I19" s="30"/>
      <c r="J19" s="40"/>
    </row>
    <row r="20" spans="1:10" ht="23.25">
      <c r="A20" s="21">
        <v>19.7619047619048</v>
      </c>
      <c r="B20" s="11" t="s">
        <v>29</v>
      </c>
      <c r="C20" s="34">
        <f t="shared" si="0"/>
        <v>154787.78</v>
      </c>
      <c r="D20" s="16">
        <v>144510</v>
      </c>
      <c r="E20" s="12"/>
      <c r="F20" s="13">
        <v>10277.78</v>
      </c>
      <c r="G20" s="12"/>
      <c r="H20" s="13"/>
      <c r="I20" s="30"/>
      <c r="J20" s="40"/>
    </row>
    <row r="21" spans="1:10" ht="23.25">
      <c r="A21" s="21">
        <v>20.9047619047619</v>
      </c>
      <c r="B21" s="11" t="s">
        <v>31</v>
      </c>
      <c r="C21" s="34">
        <f t="shared" si="0"/>
        <v>144378.32</v>
      </c>
      <c r="D21" s="16">
        <v>140000</v>
      </c>
      <c r="E21" s="12"/>
      <c r="F21" s="13">
        <v>4378.32</v>
      </c>
      <c r="G21" s="12"/>
      <c r="H21" s="13"/>
      <c r="I21" s="30"/>
      <c r="J21" s="40"/>
    </row>
    <row r="22" spans="1:10" ht="23.25">
      <c r="A22" s="21">
        <v>22.0476190476191</v>
      </c>
      <c r="B22" s="11" t="s">
        <v>32</v>
      </c>
      <c r="C22" s="34">
        <f t="shared" si="0"/>
        <v>157630</v>
      </c>
      <c r="D22" s="16">
        <v>157630</v>
      </c>
      <c r="E22" s="12"/>
      <c r="F22" s="13"/>
      <c r="G22" s="12"/>
      <c r="H22" s="13"/>
      <c r="I22" s="30"/>
      <c r="J22" s="40"/>
    </row>
    <row r="23" spans="1:10" ht="23.25">
      <c r="A23" s="22">
        <v>23.1904761904762</v>
      </c>
      <c r="B23" s="11" t="s">
        <v>35</v>
      </c>
      <c r="C23" s="34">
        <f t="shared" si="0"/>
        <v>150000</v>
      </c>
      <c r="D23" s="16">
        <v>150000</v>
      </c>
      <c r="E23" s="12"/>
      <c r="F23" s="13"/>
      <c r="G23" s="12"/>
      <c r="H23" s="13"/>
      <c r="I23" s="30"/>
      <c r="J23" s="40"/>
    </row>
    <row r="24" spans="1:10" ht="23.25">
      <c r="A24" s="22">
        <v>24.3333333333334</v>
      </c>
      <c r="B24" s="11" t="s">
        <v>36</v>
      </c>
      <c r="C24" s="34">
        <f t="shared" si="0"/>
        <v>449670.2</v>
      </c>
      <c r="D24" s="16">
        <v>425581.3</v>
      </c>
      <c r="E24" s="12"/>
      <c r="F24" s="13">
        <v>24088.9</v>
      </c>
      <c r="G24" s="12"/>
      <c r="H24" s="13"/>
      <c r="I24" s="30"/>
      <c r="J24" s="40"/>
    </row>
    <row r="25" spans="1:10" ht="23.25">
      <c r="A25" s="21">
        <v>25.4761904761905</v>
      </c>
      <c r="B25" s="11" t="s">
        <v>38</v>
      </c>
      <c r="C25" s="34">
        <f t="shared" si="0"/>
        <v>75690</v>
      </c>
      <c r="D25" s="16">
        <v>75690</v>
      </c>
      <c r="E25" s="12"/>
      <c r="F25" s="13"/>
      <c r="G25" s="12"/>
      <c r="H25" s="13"/>
      <c r="I25" s="30"/>
      <c r="J25" s="40"/>
    </row>
    <row r="26" spans="1:10" ht="23.25">
      <c r="A26" s="22">
        <v>26.2395382395383</v>
      </c>
      <c r="B26" s="11" t="s">
        <v>39</v>
      </c>
      <c r="C26" s="34">
        <f t="shared" si="0"/>
        <v>20000</v>
      </c>
      <c r="D26" s="16">
        <v>20000</v>
      </c>
      <c r="E26" s="12"/>
      <c r="F26" s="13"/>
      <c r="G26" s="12"/>
      <c r="H26" s="13"/>
      <c r="I26" s="30"/>
      <c r="J26" s="40"/>
    </row>
    <row r="27" spans="1:10" ht="23.25">
      <c r="A27" s="22">
        <v>27.2715062715063</v>
      </c>
      <c r="B27" s="11" t="s">
        <v>52</v>
      </c>
      <c r="C27" s="34">
        <f t="shared" si="0"/>
        <v>198112.47</v>
      </c>
      <c r="D27" s="16">
        <v>198112.47</v>
      </c>
      <c r="E27" s="12"/>
      <c r="F27" s="13"/>
      <c r="G27" s="12"/>
      <c r="H27" s="13"/>
      <c r="I27" s="30"/>
      <c r="J27" s="40"/>
    </row>
    <row r="28" spans="1:10" ht="23.25">
      <c r="A28" s="22">
        <v>28.3034743034744</v>
      </c>
      <c r="B28" s="11" t="s">
        <v>47</v>
      </c>
      <c r="C28" s="34">
        <f t="shared" si="0"/>
        <v>60000</v>
      </c>
      <c r="D28" s="16">
        <v>60000</v>
      </c>
      <c r="E28" s="12"/>
      <c r="F28" s="13"/>
      <c r="G28" s="12"/>
      <c r="H28" s="13"/>
      <c r="I28" s="30"/>
      <c r="J28" s="40"/>
    </row>
    <row r="29" spans="1:10" ht="23.25">
      <c r="A29" s="21">
        <v>29.3354423354424</v>
      </c>
      <c r="B29" s="11" t="s">
        <v>48</v>
      </c>
      <c r="C29" s="34">
        <f t="shared" si="0"/>
        <v>80000</v>
      </c>
      <c r="D29" s="16">
        <v>80000</v>
      </c>
      <c r="E29" s="12"/>
      <c r="F29" s="13"/>
      <c r="G29" s="12"/>
      <c r="H29" s="13"/>
      <c r="I29" s="30"/>
      <c r="J29" s="40"/>
    </row>
    <row r="30" spans="1:10" ht="23.25">
      <c r="A30" s="21">
        <v>30.3674103674104</v>
      </c>
      <c r="B30" s="11" t="s">
        <v>49</v>
      </c>
      <c r="C30" s="34">
        <f t="shared" si="0"/>
        <v>39610</v>
      </c>
      <c r="D30" s="16">
        <v>39610</v>
      </c>
      <c r="E30" s="12"/>
      <c r="F30" s="13"/>
      <c r="G30" s="12"/>
      <c r="H30" s="13"/>
      <c r="I30" s="30"/>
      <c r="J30" s="40"/>
    </row>
    <row r="31" spans="1:10" ht="23.25">
      <c r="A31" s="21">
        <v>31.3993783993785</v>
      </c>
      <c r="B31" s="11" t="s">
        <v>50</v>
      </c>
      <c r="C31" s="34">
        <f t="shared" si="0"/>
        <v>53870</v>
      </c>
      <c r="D31" s="16">
        <v>53870</v>
      </c>
      <c r="E31" s="12"/>
      <c r="F31" s="13"/>
      <c r="G31" s="12"/>
      <c r="H31" s="13"/>
      <c r="I31" s="30"/>
      <c r="J31" s="40"/>
    </row>
    <row r="32" spans="1:10" ht="23.25">
      <c r="A32" s="21">
        <v>32</v>
      </c>
      <c r="B32" s="11" t="s">
        <v>54</v>
      </c>
      <c r="C32" s="34">
        <f t="shared" si="0"/>
        <v>25000</v>
      </c>
      <c r="D32" s="16">
        <v>25000</v>
      </c>
      <c r="E32" s="12"/>
      <c r="F32" s="13"/>
      <c r="G32" s="12"/>
      <c r="H32" s="13"/>
      <c r="I32" s="30"/>
      <c r="J32" s="40"/>
    </row>
    <row r="33" spans="1:10" ht="23.25">
      <c r="A33" s="21">
        <v>33</v>
      </c>
      <c r="B33" s="20" t="s">
        <v>5</v>
      </c>
      <c r="C33" s="34">
        <f t="shared" si="0"/>
        <v>663316.12</v>
      </c>
      <c r="D33" s="17">
        <v>620490</v>
      </c>
      <c r="E33" s="12"/>
      <c r="F33" s="12"/>
      <c r="G33" s="12">
        <v>42826.12</v>
      </c>
      <c r="H33" s="12"/>
      <c r="I33" s="30"/>
      <c r="J33" s="40"/>
    </row>
    <row r="34" spans="1:10" ht="23.25">
      <c r="A34" s="21">
        <v>34</v>
      </c>
      <c r="B34" s="20" t="s">
        <v>6</v>
      </c>
      <c r="C34" s="34">
        <f t="shared" si="0"/>
        <v>275776.95</v>
      </c>
      <c r="D34" s="17">
        <v>275776.95</v>
      </c>
      <c r="E34" s="12"/>
      <c r="F34" s="12"/>
      <c r="G34" s="12"/>
      <c r="H34" s="12"/>
      <c r="I34" s="30"/>
      <c r="J34" s="40"/>
    </row>
    <row r="35" spans="1:10" ht="23.25">
      <c r="A35" s="21">
        <v>35</v>
      </c>
      <c r="B35" s="11" t="s">
        <v>34</v>
      </c>
      <c r="C35" s="34">
        <f t="shared" si="0"/>
        <v>187824</v>
      </c>
      <c r="D35" s="16">
        <v>187824</v>
      </c>
      <c r="E35" s="12"/>
      <c r="F35" s="13"/>
      <c r="G35" s="12"/>
      <c r="H35" s="13"/>
      <c r="I35" s="30"/>
      <c r="J35" s="40"/>
    </row>
    <row r="36" spans="1:10" ht="23.25">
      <c r="A36" s="22">
        <v>36</v>
      </c>
      <c r="B36" s="11" t="s">
        <v>51</v>
      </c>
      <c r="C36" s="34">
        <f t="shared" si="0"/>
        <v>26950</v>
      </c>
      <c r="D36" s="16">
        <v>26950</v>
      </c>
      <c r="E36" s="12"/>
      <c r="F36" s="13"/>
      <c r="G36" s="12"/>
      <c r="H36" s="13"/>
      <c r="I36" s="30"/>
      <c r="J36" s="40"/>
    </row>
    <row r="37" spans="1:10" ht="23.25">
      <c r="A37" s="22">
        <v>37</v>
      </c>
      <c r="B37" s="11" t="s">
        <v>24</v>
      </c>
      <c r="C37" s="34">
        <f t="shared" si="0"/>
        <v>97788.6</v>
      </c>
      <c r="D37" s="17">
        <v>97788.6</v>
      </c>
      <c r="E37" s="12"/>
      <c r="F37" s="12"/>
      <c r="G37" s="12"/>
      <c r="H37" s="12"/>
      <c r="I37" s="30"/>
      <c r="J37" s="40"/>
    </row>
    <row r="38" spans="1:10" ht="23.25">
      <c r="A38" s="21">
        <v>38</v>
      </c>
      <c r="B38" s="11" t="s">
        <v>25</v>
      </c>
      <c r="C38" s="34">
        <f t="shared" si="0"/>
        <v>42001.9</v>
      </c>
      <c r="D38" s="17">
        <v>42001.9</v>
      </c>
      <c r="E38" s="12"/>
      <c r="F38" s="12"/>
      <c r="G38" s="12"/>
      <c r="H38" s="12"/>
      <c r="I38" s="30"/>
      <c r="J38" s="40"/>
    </row>
    <row r="39" spans="1:10" ht="23.25">
      <c r="A39" s="22">
        <v>38.6231546231547</v>
      </c>
      <c r="B39" s="11" t="s">
        <v>37</v>
      </c>
      <c r="C39" s="34">
        <f t="shared" si="0"/>
        <v>19000</v>
      </c>
      <c r="D39" s="17">
        <v>19000</v>
      </c>
      <c r="E39" s="12"/>
      <c r="F39" s="12"/>
      <c r="G39" s="12"/>
      <c r="H39" s="12"/>
      <c r="I39" s="30"/>
      <c r="J39" s="40"/>
    </row>
    <row r="40" spans="1:10" ht="23.25">
      <c r="A40" s="22">
        <v>39.6551226551228</v>
      </c>
      <c r="B40" s="11" t="s">
        <v>46</v>
      </c>
      <c r="C40" s="34">
        <f t="shared" si="0"/>
        <v>23095.8</v>
      </c>
      <c r="D40" s="17">
        <v>23095.8</v>
      </c>
      <c r="E40" s="12"/>
      <c r="F40" s="12"/>
      <c r="G40" s="12"/>
      <c r="H40" s="12"/>
      <c r="I40" s="30"/>
      <c r="J40" s="40"/>
    </row>
    <row r="41" spans="1:10" ht="23.25">
      <c r="A41" s="27">
        <v>41</v>
      </c>
      <c r="B41" s="28" t="s">
        <v>55</v>
      </c>
      <c r="C41" s="34">
        <f t="shared" si="0"/>
        <v>0</v>
      </c>
      <c r="D41" s="29"/>
      <c r="E41" s="29"/>
      <c r="F41" s="29"/>
      <c r="G41" s="29"/>
      <c r="H41" s="29"/>
      <c r="I41" s="31"/>
      <c r="J41" s="40"/>
    </row>
    <row r="42" spans="1:10" ht="23.25">
      <c r="A42" s="27">
        <v>42</v>
      </c>
      <c r="B42" s="28" t="s">
        <v>56</v>
      </c>
      <c r="C42" s="34">
        <f t="shared" si="0"/>
        <v>0</v>
      </c>
      <c r="D42" s="29"/>
      <c r="E42" s="29"/>
      <c r="F42" s="29"/>
      <c r="G42" s="29"/>
      <c r="H42" s="29"/>
      <c r="I42" s="31"/>
      <c r="J42" s="40"/>
    </row>
    <row r="43" spans="1:10" ht="23.25">
      <c r="A43" s="27">
        <v>43</v>
      </c>
      <c r="B43" s="28" t="s">
        <v>57</v>
      </c>
      <c r="C43" s="34">
        <f t="shared" si="0"/>
        <v>0</v>
      </c>
      <c r="D43" s="29"/>
      <c r="E43" s="29"/>
      <c r="F43" s="29"/>
      <c r="G43" s="29"/>
      <c r="H43" s="29"/>
      <c r="I43" s="31"/>
      <c r="J43" s="40"/>
    </row>
    <row r="44" spans="1:10" ht="23.25">
      <c r="A44" s="27">
        <v>44</v>
      </c>
      <c r="B44" s="28" t="s">
        <v>58</v>
      </c>
      <c r="C44" s="34">
        <f t="shared" si="0"/>
        <v>0</v>
      </c>
      <c r="D44" s="29"/>
      <c r="E44" s="29"/>
      <c r="F44" s="29"/>
      <c r="G44" s="29"/>
      <c r="H44" s="29"/>
      <c r="I44" s="31"/>
      <c r="J44" s="40"/>
    </row>
    <row r="45" spans="1:10" ht="24" thickBot="1">
      <c r="A45" s="24"/>
      <c r="B45" s="23" t="s">
        <v>61</v>
      </c>
      <c r="C45" s="18">
        <f>SUM(C3:C44)</f>
        <v>24907164.01</v>
      </c>
      <c r="D45" s="18">
        <f aca="true" t="shared" si="1" ref="D45:J45">SUM(D3:D44)</f>
        <v>22233307.25</v>
      </c>
      <c r="E45" s="18">
        <f t="shared" si="1"/>
        <v>452590</v>
      </c>
      <c r="F45" s="18">
        <f t="shared" si="1"/>
        <v>246971.50999999998</v>
      </c>
      <c r="G45" s="18">
        <f t="shared" si="1"/>
        <v>136607</v>
      </c>
      <c r="H45" s="18">
        <f t="shared" si="1"/>
        <v>1443691.4100000001</v>
      </c>
      <c r="I45" s="18">
        <f t="shared" si="1"/>
        <v>281246.83999999997</v>
      </c>
      <c r="J45" s="18">
        <f t="shared" si="1"/>
        <v>112750</v>
      </c>
    </row>
    <row r="47" spans="2:9" ht="18">
      <c r="B47" s="25" t="s">
        <v>18</v>
      </c>
      <c r="C47" s="2" t="s">
        <v>42</v>
      </c>
      <c r="D47" s="2"/>
      <c r="E47" s="19" t="s">
        <v>44</v>
      </c>
      <c r="F47" s="2"/>
      <c r="H47" s="26" t="s">
        <v>40</v>
      </c>
      <c r="I47" s="15"/>
    </row>
    <row r="48" spans="2:9" ht="18">
      <c r="B48" s="25" t="s">
        <v>33</v>
      </c>
      <c r="C48" s="15" t="s">
        <v>43</v>
      </c>
      <c r="D48" s="15"/>
      <c r="E48" s="19" t="s">
        <v>45</v>
      </c>
      <c r="F48" s="2"/>
      <c r="H48" s="15" t="s">
        <v>41</v>
      </c>
      <c r="I48" s="15"/>
    </row>
    <row r="49" spans="8:9" ht="18">
      <c r="H49" s="15"/>
      <c r="I49" s="15"/>
    </row>
  </sheetData>
  <sheetProtection/>
  <mergeCells count="6">
    <mergeCell ref="J1:J2"/>
    <mergeCell ref="E1:E2"/>
    <mergeCell ref="F1:F2"/>
    <mergeCell ref="G1:G2"/>
    <mergeCell ref="H1:H2"/>
    <mergeCell ref="I1:I2"/>
  </mergeCells>
  <printOptions/>
  <pageMargins left="0.5905511811023623" right="0.15748031496062992" top="0" bottom="0" header="0.2362204724409449" footer="0.2362204724409449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dragomir</dc:creator>
  <cp:keywords/>
  <dc:description/>
  <cp:lastModifiedBy>wsct48</cp:lastModifiedBy>
  <cp:lastPrinted>2015-08-26T11:05:28Z</cp:lastPrinted>
  <dcterms:created xsi:type="dcterms:W3CDTF">2007-10-15T10:50:10Z</dcterms:created>
  <dcterms:modified xsi:type="dcterms:W3CDTF">2015-09-03T05:43:18Z</dcterms:modified>
  <cp:category/>
  <cp:version/>
  <cp:contentType/>
  <cp:contentStatus/>
</cp:coreProperties>
</file>